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40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<sst xmlns="http://schemas.openxmlformats.org/spreadsheetml/2006/main" count="127" uniqueCount="124">
  <si>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</si>
  <si>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</si>
  <si>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</si>
  <si>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</si>
  <si>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</si>
  <si>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</si>
  <si>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</si>
  <si>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</si>
  <si>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</si>
  <si>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</si>
  <si>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</si>
  <si>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</si>
  <si>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</si>
  <si>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</si>
  <si>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</si>
  <si>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</si>
  <si>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</si>
  <si>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</si>
  <si>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</si>
  <si>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</si>
  <si>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</si>
  <si>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</si>
  <si>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</si>
  <si>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</si>
  <si>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</si>
  <si>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</si>
  <si>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</si>
  <si>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</si>
  <si>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</si>
  <si>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</si>
  <si>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</si>
  <si>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</si>
  <si>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</si>
  <si>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</si>
  <si>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</si>
  <si>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</si>
  <si>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</si>
  <si>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</si>
  <si>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</si>
  <si>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</si>
  <si>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</si>
  <si>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</si>
  <si>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</si>
  <si>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</si>
  <si>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</si>
  <si>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</si>
  <si>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</si>
  <si>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</si>
  <si>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</si>
  <si>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</si>
  <si>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</si>
  <si>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</si>
  <si>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</si>
  <si>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</si>
  <si>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</si>
  <si>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</si>
  <si>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</si>
  <si>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</si>
  <si>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</si>
  <si>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</si>
  <si>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</si>
  <si>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</si>
  <si>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</si>
  <si>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</si>
  <si>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</si>
  <si>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</si>
  <si>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</si>
  <si>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</si>
  <si>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</si>
  <si>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</si>
  <si>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</si>
  <si>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</si>
  <si>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</si>
  <si>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</si>
  <si>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</si>
  <si>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</si>
  <si>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</si>
  <si>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</si>
  <si>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</si>
  <si>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</si>
  <si>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</si>
  <si>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</si>
  <si>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</si>
  <si>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</si>
  <si>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</si>
  <si>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</si>
  <si>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</si>
  <si>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</si>
  <si>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</si>
  <si>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</si>
  <si>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</si>
  <si>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</si>
  <si>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</si>
  <si>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</si>
  <si>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</si>
  <si>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</si>
  <si>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</si>
  <si>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</si>
  <si>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</si>
  <si>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</si>
  <si>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</si>
  <si>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</si>
  <si>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</si>
  <si>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</si>
  <si>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</si>
  <si>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</si>
  <si>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</si>
  <si>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</si>
  <si>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</si>
  <si>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</si>
  <si>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</si>
  <si>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</si>
  <si>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</si>
  <si>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</si>
  <si>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</si>
  <si>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</si>
  <si>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</si>
  <si>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</si>
  <si>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</si>
  <si>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</si>
  <si>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COMISIÓN DE AGUA POTABLE Y ALCANTARILLADO DEL MUNICIPIO DE COQUIMATLÁN (a)</t>
  </si>
  <si>
    <t>Al 31 de diciembre de 2022 y al 31 de Mayo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</si>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</sst>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772595.1900000001</v>
      </c>
      <c r="D9" s="9">
        <f>SUM(D10:D16)</f>
        <v>255554.11</v>
      </c>
      <c r="E9" s="11" t="s">
        <v>8</v>
      </c>
      <c r="F9" s="9">
        <f>SUM(F10:F18)</f>
        <v>14511707.93</v>
      </c>
      <c r="G9" s="9">
        <f>SUM(G10:G18)</f>
        <v>15456093.21</v>
      </c>
    </row>
    <row r="10" spans="2:7" ht="12.75">
      <c r="B10" s="12" t="s">
        <v>9</v>
      </c>
      <c r="C10" s="9">
        <v>5605.68</v>
      </c>
      <c r="D10" s="9">
        <v>-30.73</v>
      </c>
      <c r="E10" s="13" t="s">
        <v>10</v>
      </c>
      <c r="F10" s="9">
        <v>1145916.43</v>
      </c>
      <c r="G10" s="9">
        <v>1335534.31</v>
      </c>
    </row>
    <row r="11" spans="2:7" ht="12.75">
      <c r="B11" s="12" t="s">
        <v>11</v>
      </c>
      <c r="C11" s="9">
        <v>734494.11</v>
      </c>
      <c r="D11" s="9">
        <v>223089.44</v>
      </c>
      <c r="E11" s="13" t="s">
        <v>12</v>
      </c>
      <c r="F11" s="9">
        <v>43234.83</v>
      </c>
      <c r="G11" s="9">
        <v>52228.63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59736.66</v>
      </c>
      <c r="G14" s="9">
        <v>59736.66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32495.4</v>
      </c>
      <c r="D16" s="9">
        <v>32495.4</v>
      </c>
      <c r="E16" s="13" t="s">
        <v>22</v>
      </c>
      <c r="F16" s="9">
        <v>1569775.68</v>
      </c>
      <c r="G16" s="9">
        <v>1774314.7</v>
      </c>
    </row>
    <row r="17" spans="2:7" ht="12.75">
      <c r="B17" s="10" t="s">
        <v>23</v>
      </c>
      <c r="C17" s="9">
        <f>SUM(C18:C24)</f>
        <v>6924840.88</v>
      </c>
      <c r="D17" s="9">
        <f>SUM(D18:D24)</f>
        <v>5038451.66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1518577.34</v>
      </c>
      <c r="D18" s="9">
        <v>-7709.64</v>
      </c>
      <c r="E18" s="13" t="s">
        <v>26</v>
      </c>
      <c r="F18" s="9">
        <v>11693044.33</v>
      </c>
      <c r="G18" s="9">
        <v>12234278.91</v>
      </c>
    </row>
    <row r="19" spans="2:7" ht="12.75">
      <c r="B19" s="12" t="s">
        <v>27</v>
      </c>
      <c r="C19" s="9">
        <v>1000</v>
      </c>
      <c r="D19" s="9">
        <v>1000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3962.9</v>
      </c>
      <c r="D20" s="9">
        <v>-37.1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4000</v>
      </c>
      <c r="D22" s="9">
        <v>2000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6500</v>
      </c>
      <c r="D23" s="9">
        <v>14000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5390800.64</v>
      </c>
      <c r="D24" s="9">
        <v>5029198.4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2417623.03</v>
      </c>
      <c r="G42" s="9">
        <f>SUM(G43:G45)</f>
        <v>2229790.82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2417623.03</v>
      </c>
      <c r="G43" s="9">
        <v>2229790.82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7697436.07</v>
      </c>
      <c r="D47" s="9">
        <f>D9+D17+D25+D31+D37+D38+D41</f>
        <v>5294005.7700000005</v>
      </c>
      <c r="E47" s="8" t="s">
        <v>82</v>
      </c>
      <c r="F47" s="9">
        <f>F9+F19+F23+F26+F27+F31+F38+F42</f>
        <v>16929330.96</v>
      </c>
      <c r="G47" s="9">
        <f>G9+G19+G23+G26+G27+G31+G38+G42</f>
        <v>17685884.03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14397968.81</v>
      </c>
      <c r="D52" s="9">
        <v>14397968.81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3243295.09</v>
      </c>
      <c r="D53" s="9">
        <v>3243295.09</v>
      </c>
      <c r="E53" s="11" t="s">
        <v>92</v>
      </c>
      <c r="F53" s="9">
        <v>7288.8</v>
      </c>
      <c r="G53" s="9">
        <v>7288.8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7288.8</v>
      </c>
      <c r="G57" s="9">
        <f>SUM(G50:G55)</f>
        <v>7288.8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16936619.76</v>
      </c>
      <c r="G59" s="9">
        <f>G47+G57</f>
        <v>17693172.830000002</v>
      </c>
    </row>
    <row r="60" spans="2:7" ht="12.75">
      <c r="B60" s="6" t="s">
        <v>102</v>
      </c>
      <c r="C60" s="9">
        <f>SUM(C50:C58)</f>
        <v>17641263.9</v>
      </c>
      <c r="D60" s="9">
        <f>SUM(D50:D58)</f>
        <v>17641263.9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25338699.97</v>
      </c>
      <c r="D62" s="9">
        <f>D47+D60</f>
        <v>22935269.669999998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8948180.78</v>
      </c>
      <c r="G63" s="9">
        <f>SUM(G64:G66)</f>
        <v>8948180.78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8948180.78</v>
      </c>
      <c r="G66" s="9">
        <v>8948180.78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-546100.5699999998</v>
      </c>
      <c r="G68" s="9">
        <f>SUM(G69:G73)</f>
        <v>-3706083.94</v>
      </c>
    </row>
    <row r="69" spans="2:7" ht="12.75">
      <c r="B69" s="10"/>
      <c r="C69" s="9"/>
      <c r="D69" s="9"/>
      <c r="E69" s="11" t="s">
        <v>110</v>
      </c>
      <c r="F69" s="9">
        <v>3159983.37</v>
      </c>
      <c r="G69" s="9">
        <v>-435851.87</v>
      </c>
    </row>
    <row r="70" spans="2:7" ht="12.75">
      <c r="B70" s="10"/>
      <c r="C70" s="9"/>
      <c r="D70" s="9"/>
      <c r="E70" s="11" t="s">
        <v>111</v>
      </c>
      <c r="F70" s="9">
        <v>-3698795.15</v>
      </c>
      <c r="G70" s="9">
        <v>-3262943.28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-7288.79</v>
      </c>
      <c r="G73" s="9">
        <v>-7288.79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8402080.209999999</v>
      </c>
      <c r="G79" s="9">
        <f>G63+G68+G75</f>
        <v>5242096.84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25338699.97</v>
      </c>
      <c r="G81" s="9">
        <f>G59+G79</f>
        <v>22935269.67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2016-12-20T19:33:34Z</cp:lastPrinted>
  <dcterms:created xsi:type="dcterms:W3CDTF">2016-10-11T18:36:49Z</dcterms:created>
  <dcterms:modified xsi:type="dcterms:W3CDTF">2023-06-14T18:34:38Z</dcterms:modified>
  <cp:category/>
  <cp:version/>
  <cp:contentType/>
  <cp:contentStatus/>
</cp:coreProperties>
</file>